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7495" windowHeight="1144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60" i="2" l="1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<sst xmlns="http://schemas.openxmlformats.org/spreadsheetml/2006/main" count="245" uniqueCount="91">
  <si>
    <t>на 31 марта 2021 года</t>
  </si>
  <si>
    <t>Единица измерения: руб.</t>
  </si>
  <si>
    <t>Наименование бюджета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</si>
  <si>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</si>
  <si>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</si>
  <si>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</si>
  <si>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</si>
  <si>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</si>
  <si>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</si>
  <si>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</si>
  <si>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</si>
  <si>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</si>
  <si>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</si>
  <si>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</si>
  <si>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</si>
  <si>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</si>
  <si>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</si>
  <si>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</si>
  <si>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</si>
  <si>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0102</t>
  </si>
  <si>
    <t>Бюджет муниципального образования сельского поселения "Гам"</t>
  </si>
  <si>
    <t>9900010010</t>
  </si>
  <si>
    <t>121</t>
  </si>
  <si>
    <t>00.211.00</t>
  </si>
  <si>
    <t>122</t>
  </si>
  <si>
    <t>00.214.00</t>
  </si>
  <si>
    <t>129</t>
  </si>
  <si>
    <t>00.213.00</t>
  </si>
  <si>
    <t>0104</t>
  </si>
  <si>
    <t>9900010030</t>
  </si>
  <si>
    <t>00.211.01</t>
  </si>
  <si>
    <t>00.211.03</t>
  </si>
  <si>
    <t>00.211.04</t>
  </si>
  <si>
    <t>244</t>
  </si>
  <si>
    <t>00.221.00</t>
  </si>
  <si>
    <t>00.223.00</t>
  </si>
  <si>
    <t>00.225.00</t>
  </si>
  <si>
    <t>00.226.00</t>
  </si>
  <si>
    <t>00.340.00</t>
  </si>
  <si>
    <t>247</t>
  </si>
  <si>
    <t>852</t>
  </si>
  <si>
    <t>00.290.00</t>
  </si>
  <si>
    <t>9900051180</t>
  </si>
  <si>
    <t>21-51180-00000-00000</t>
  </si>
  <si>
    <t>9900073150</t>
  </si>
  <si>
    <t>7315001.21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</si>
  <si>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</si>
  <si>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</si>
  <si>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</si>
  <si>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</si>
  <si>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</si>
  <si>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</si>
  <si>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</si>
  <si>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</si>
  <si>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0107</t>
  </si>
  <si>
    <t>9900010100</t>
  </si>
  <si>
    <t>880</t>
  </si>
  <si>
    <t>00.000.00</t>
  </si>
  <si>
    <t>0111</t>
  </si>
  <si>
    <t>9900090000</t>
  </si>
  <si>
    <t>870</t>
  </si>
  <si>
    <t>0113</t>
  </si>
  <si>
    <t>9900094000</t>
  </si>
  <si>
    <t>831</t>
  </si>
  <si>
    <t>853</t>
  </si>
  <si>
    <t>0309</t>
  </si>
  <si>
    <t>9900094090</t>
  </si>
  <si>
    <t>0409</t>
  </si>
  <si>
    <t>9900084050</t>
  </si>
  <si>
    <t>05.П01.17</t>
  </si>
  <si>
    <t>0503</t>
  </si>
  <si>
    <t>15021S2300</t>
  </si>
  <si>
    <t>7230000.21</t>
  </si>
  <si>
    <t>9900084110</t>
  </si>
  <si>
    <t>05.П12.00</t>
  </si>
  <si>
    <t>9900094110</t>
  </si>
  <si>
    <t>9900094130</t>
  </si>
  <si>
    <t>9900094150</t>
  </si>
  <si>
    <t>9900094170</t>
  </si>
  <si>
    <t>9900094180</t>
  </si>
  <si>
    <t>1001</t>
  </si>
  <si>
    <t>9900094010</t>
  </si>
  <si>
    <t>312</t>
  </si>
  <si>
    <t>1003</t>
  </si>
  <si>
    <t>9900094030</t>
  </si>
  <si>
    <t>321</t>
  </si>
  <si>
    <t>Итого:</t>
  </si>
  <si>
    <t xml:space="preserve">Исполнение бюджета СП"Гам" по расходам </t>
  </si>
  <si>
    <t>Процент исполнения</t>
  </si>
  <si>
    <t>Начальник финансового управления                                                       Горчакова А.И.</t>
  </si>
  <si>
    <t>Исполнитель                                                                                                       Мурзаева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</si>
</sst>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28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0" fontId="3" fillId="2" borderId="11">
      <alignment horizontal="left" vertical="top" wrapText="1"/>
    </xf>
    <xf numFmtId="49" fontId="3" fillId="2" borderId="12">
      <alignment horizontal="center" vertical="top" shrinkToFit="1"/>
    </xf>
    <xf numFmtId="4" fontId="3" fillId="2" borderId="12">
      <alignment horizontal="right" vertical="top" shrinkToFit="1"/>
    </xf>
    <xf numFmtId="0" fontId="3" fillId="2" borderId="13">
      <alignment vertical="top" shrinkToFit="1"/>
    </xf>
    <xf numFmtId="0" fontId="4" fillId="0" borderId="11">
      <alignment horizontal="left" vertical="top" wrapText="1"/>
    </xf>
    <xf numFmtId="49" fontId="2" fillId="0" borderId="12">
      <alignment horizontal="center" vertical="top" shrinkToFit="1"/>
    </xf>
    <xf numFmtId="4" fontId="2" fillId="0" borderId="12">
      <alignment horizontal="right" vertical="top" shrinkToFit="1"/>
    </xf>
    <xf numFmtId="0" fontId="5" fillId="0" borderId="13">
      <alignment vertical="top" shrinkToFit="1"/>
    </xf>
    <xf numFmtId="0" fontId="6" fillId="3" borderId="14"/>
    <xf numFmtId="0" fontId="6" fillId="3" borderId="15"/>
    <xf numFmtId="4" fontId="6" fillId="3" borderId="15">
      <alignment horizontal="right" shrinkToFit="1"/>
    </xf>
    <xf numFmtId="0" fontId="2" fillId="0" borderId="16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</cellStyleXfs>
  <cellXfs count="30">
    <xf numFmtId="0" fontId="0" fillId="0" borderId="0" xfId="0"/>
    <xf numFmtId="0" fontId="0" fillId="0" borderId="0" xfId="0" applyProtection="1">
      <protection locked="0"/>
    </xf>
    <xf numFmtId="49" fontId="3" fillId="0" borderId="5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0" fontId="3" fillId="2" borderId="11" xfId="10" quotePrefix="1" applyNumberFormat="1" applyProtection="1">
      <alignment horizontal="left" vertical="top" wrapText="1"/>
    </xf>
    <xf numFmtId="49" fontId="3" fillId="2" borderId="12" xfId="11" applyNumberFormat="1" applyProtection="1">
      <alignment horizontal="center" vertical="top" shrinkToFit="1"/>
    </xf>
    <xf numFmtId="4" fontId="3" fillId="2" borderId="12" xfId="12" applyNumberFormat="1" applyProtection="1">
      <alignment horizontal="right" vertical="top" shrinkToFit="1"/>
    </xf>
    <xf numFmtId="0" fontId="4" fillId="0" borderId="11" xfId="14" quotePrefix="1" applyNumberFormat="1" applyProtection="1">
      <alignment horizontal="left" vertical="top" wrapText="1"/>
    </xf>
    <xf numFmtId="49" fontId="2" fillId="0" borderId="12" xfId="15" applyNumberFormat="1" applyProtection="1">
      <alignment horizontal="center" vertical="top" shrinkToFit="1"/>
    </xf>
    <xf numFmtId="4" fontId="2" fillId="0" borderId="12" xfId="16" applyNumberFormat="1" applyProtection="1">
      <alignment horizontal="right" vertical="top" shrinkToFit="1"/>
    </xf>
    <xf numFmtId="0" fontId="6" fillId="3" borderId="14" xfId="18" applyNumberFormat="1" applyProtection="1"/>
    <xf numFmtId="0" fontId="6" fillId="3" borderId="15" xfId="19" applyNumberFormat="1" applyProtection="1"/>
    <xf numFmtId="4" fontId="6" fillId="3" borderId="15" xfId="20" applyNumberFormat="1" applyProtection="1">
      <alignment horizontal="right" shrinkToFit="1"/>
    </xf>
    <xf numFmtId="0" fontId="2" fillId="0" borderId="16" xfId="21" applyNumberFormat="1" applyProtection="1"/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0" fontId="2" fillId="0" borderId="3" xfId="2" applyNumberFormat="1" applyProtection="1">
      <alignment horizontal="right" vertical="top" wrapText="1"/>
    </xf>
    <xf numFmtId="0" fontId="2" fillId="0" borderId="3" xfId="2">
      <alignment horizontal="right" vertical="top" wrapText="1"/>
    </xf>
    <xf numFmtId="49" fontId="3" fillId="0" borderId="4" xfId="3" applyNumberFormat="1" applyProtection="1">
      <alignment horizontal="center" vertical="center" wrapText="1"/>
    </xf>
    <xf numFmtId="49" fontId="3" fillId="0" borderId="4" xfId="3">
      <alignment horizontal="center" vertical="center" wrapText="1"/>
    </xf>
    <xf numFmtId="49" fontId="3" fillId="0" borderId="5" xfId="4" applyNumberFormat="1" applyProtection="1">
      <alignment horizontal="center" vertical="center" wrapText="1"/>
    </xf>
    <xf numFmtId="49" fontId="3" fillId="0" borderId="5" xfId="4">
      <alignment horizontal="center" vertical="center" wrapText="1"/>
    </xf>
    <xf numFmtId="49" fontId="3" fillId="0" borderId="1" xfId="5" applyNumberFormat="1" applyBorder="1" applyProtection="1">
      <alignment horizontal="center" vertical="center" wrapText="1"/>
    </xf>
    <xf numFmtId="49" fontId="3" fillId="0" borderId="2" xfId="5" applyNumberFormat="1" applyBorder="1" applyProtection="1">
      <alignment horizontal="center" vertical="center" wrapText="1"/>
    </xf>
    <xf numFmtId="0" fontId="2" fillId="0" borderId="3" xfId="22" applyNumberFormat="1" applyProtection="1">
      <alignment horizontal="left" vertical="top" wrapText="1"/>
    </xf>
    <xf numFmtId="0" fontId="2" fillId="0" borderId="3" xfId="22">
      <alignment horizontal="left" vertical="top" wrapText="1"/>
    </xf>
    <xf numFmtId="166" fontId="3" fillId="2" borderId="13" xfId="13" applyNumberFormat="1" applyProtection="1">
      <alignment vertical="top" shrinkToFit="1"/>
    </xf>
  </cellXfs>
  <cellStyles count="28">
    <cellStyle name="br" xfId="25"/>
    <cellStyle name="col" xfId="24"/>
    <cellStyle name="ex59" xfId="20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st58" xfId="2"/>
    <cellStyle name="style0" xfId="26"/>
    <cellStyle name="td" xfId="27"/>
    <cellStyle name="tr" xfId="23"/>
    <cellStyle name="xl_bot_header" xfId="8"/>
    <cellStyle name="xl_bot_left_header" xfId="7"/>
    <cellStyle name="xl_bot_right_header" xfId="9"/>
    <cellStyle name="xl_center_header" xfId="6"/>
    <cellStyle name="xl_footer" xfId="22"/>
    <cellStyle name="xl_header" xfId="1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tabSelected="1" workbookViewId="0">
      <pane ySplit="6" topLeftCell="A55" activePane="bottomLeft" state="frozen"/>
      <selection pane="bottomLeft" activeCell="Q68" sqref="Q68"/>
    </sheetView>
  </sheetViews>
  <sheetFormatPr defaultRowHeight="15" x14ac:dyDescent="0.25"/>
  <cols>
    <col min="1" max="1" width="40.5703125" style="1" customWidth="1"/>
    <col min="2" max="2" width="7.5703125" style="1" customWidth="1"/>
    <col min="3" max="3" width="11.5703125" style="1" customWidth="1"/>
    <col min="4" max="4" width="6.7109375" style="1" customWidth="1"/>
    <col min="5" max="5" width="10.7109375" style="1" customWidth="1"/>
    <col min="6" max="7" width="17.7109375" style="1" customWidth="1"/>
    <col min="8" max="8" width="12.140625" style="1" customWidth="1"/>
    <col min="9" max="16384" width="9.140625" style="1"/>
  </cols>
  <sheetData>
    <row r="1" spans="1:8" ht="15.2" customHeight="1" x14ac:dyDescent="0.25">
      <c r="A1" s="17" t="s">
        <v>87</v>
      </c>
      <c r="B1" s="18"/>
      <c r="C1" s="18"/>
      <c r="D1" s="18"/>
      <c r="E1" s="18"/>
      <c r="F1" s="18"/>
      <c r="G1" s="18"/>
      <c r="H1" s="18"/>
    </row>
    <row r="2" spans="1:8" ht="15.2" customHeight="1" x14ac:dyDescent="0.25">
      <c r="A2" s="17" t="s">
        <v>0</v>
      </c>
      <c r="B2" s="18"/>
      <c r="C2" s="18"/>
      <c r="D2" s="18"/>
      <c r="E2" s="18"/>
      <c r="F2" s="18"/>
      <c r="G2" s="18"/>
      <c r="H2" s="18"/>
    </row>
    <row r="3" spans="1:8" ht="15.2" customHeight="1" x14ac:dyDescent="0.25">
      <c r="A3" s="19" t="s">
        <v>1</v>
      </c>
      <c r="B3" s="20"/>
      <c r="C3" s="20"/>
      <c r="D3" s="20"/>
      <c r="E3" s="20"/>
      <c r="F3" s="20"/>
      <c r="G3" s="20"/>
      <c r="H3" s="20"/>
    </row>
    <row r="4" spans="1:8" ht="87.2" customHeight="1" x14ac:dyDescent="0.25">
      <c r="A4" s="21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" t="s">
        <v>7</v>
      </c>
      <c r="G4" s="2" t="s">
        <v>8</v>
      </c>
      <c r="H4" s="25" t="s">
        <v>88</v>
      </c>
    </row>
    <row r="5" spans="1:8" ht="25.5" x14ac:dyDescent="0.25">
      <c r="A5" s="22"/>
      <c r="B5" s="24"/>
      <c r="C5" s="24"/>
      <c r="D5" s="24"/>
      <c r="E5" s="24"/>
      <c r="F5" s="3" t="s">
        <v>9</v>
      </c>
      <c r="G5" s="3" t="s">
        <v>10</v>
      </c>
      <c r="H5" s="26"/>
    </row>
    <row r="6" spans="1:8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8" x14ac:dyDescent="0.25">
      <c r="A7" s="7" t="s">
        <v>19</v>
      </c>
      <c r="B7" s="8"/>
      <c r="C7" s="8"/>
      <c r="D7" s="8"/>
      <c r="E7" s="8"/>
      <c r="F7" s="9">
        <v>882329</v>
      </c>
      <c r="G7" s="9">
        <v>183320.67</v>
      </c>
      <c r="H7" s="29">
        <f>G7/F7*100</f>
        <v>20.776906346725543</v>
      </c>
    </row>
    <row r="8" spans="1:8" ht="25.5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658471</v>
      </c>
      <c r="G8" s="12">
        <v>119999.2</v>
      </c>
      <c r="H8" s="29">
        <f t="shared" ref="H8:H60" si="0">G8/F8*100</f>
        <v>18.223915707753264</v>
      </c>
    </row>
    <row r="9" spans="1:8" ht="25.5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25000</v>
      </c>
      <c r="G9" s="12">
        <v>0</v>
      </c>
      <c r="H9" s="29">
        <f t="shared" si="0"/>
        <v>0</v>
      </c>
    </row>
    <row r="10" spans="1:8" ht="25.5" x14ac:dyDescent="0.25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198858</v>
      </c>
      <c r="G10" s="12">
        <v>63321.47</v>
      </c>
      <c r="H10" s="29">
        <f t="shared" si="0"/>
        <v>31.84255599472991</v>
      </c>
    </row>
    <row r="11" spans="1:8" x14ac:dyDescent="0.25">
      <c r="A11" s="7" t="s">
        <v>28</v>
      </c>
      <c r="B11" s="8"/>
      <c r="C11" s="8"/>
      <c r="D11" s="8"/>
      <c r="E11" s="8"/>
      <c r="F11" s="9">
        <v>2460537</v>
      </c>
      <c r="G11" s="9">
        <v>681269.39</v>
      </c>
      <c r="H11" s="29">
        <f t="shared" si="0"/>
        <v>27.687833590797457</v>
      </c>
    </row>
    <row r="12" spans="1:8" ht="25.5" x14ac:dyDescent="0.25">
      <c r="A12" s="10" t="s">
        <v>20</v>
      </c>
      <c r="B12" s="11" t="s">
        <v>28</v>
      </c>
      <c r="C12" s="11" t="s">
        <v>29</v>
      </c>
      <c r="D12" s="11" t="s">
        <v>22</v>
      </c>
      <c r="E12" s="11" t="s">
        <v>30</v>
      </c>
      <c r="F12" s="12">
        <v>411904</v>
      </c>
      <c r="G12" s="12">
        <v>69999.28</v>
      </c>
      <c r="H12" s="29">
        <f t="shared" si="0"/>
        <v>16.994076289620882</v>
      </c>
    </row>
    <row r="13" spans="1:8" ht="25.5" x14ac:dyDescent="0.25">
      <c r="A13" s="10" t="s">
        <v>20</v>
      </c>
      <c r="B13" s="11" t="s">
        <v>28</v>
      </c>
      <c r="C13" s="11" t="s">
        <v>29</v>
      </c>
      <c r="D13" s="11" t="s">
        <v>22</v>
      </c>
      <c r="E13" s="11" t="s">
        <v>31</v>
      </c>
      <c r="F13" s="12">
        <v>387246</v>
      </c>
      <c r="G13" s="12">
        <v>64999.42</v>
      </c>
      <c r="H13" s="29">
        <f t="shared" si="0"/>
        <v>16.785046198023995</v>
      </c>
    </row>
    <row r="14" spans="1:8" ht="25.5" x14ac:dyDescent="0.25">
      <c r="A14" s="10" t="s">
        <v>20</v>
      </c>
      <c r="B14" s="11" t="s">
        <v>28</v>
      </c>
      <c r="C14" s="11" t="s">
        <v>29</v>
      </c>
      <c r="D14" s="11" t="s">
        <v>22</v>
      </c>
      <c r="E14" s="11" t="s">
        <v>32</v>
      </c>
      <c r="F14" s="12">
        <v>390041</v>
      </c>
      <c r="G14" s="12">
        <v>75512.44</v>
      </c>
      <c r="H14" s="29">
        <f t="shared" si="0"/>
        <v>19.360128806971574</v>
      </c>
    </row>
    <row r="15" spans="1:8" ht="25.5" x14ac:dyDescent="0.25">
      <c r="A15" s="10" t="s">
        <v>20</v>
      </c>
      <c r="B15" s="11" t="s">
        <v>28</v>
      </c>
      <c r="C15" s="11" t="s">
        <v>29</v>
      </c>
      <c r="D15" s="11" t="s">
        <v>24</v>
      </c>
      <c r="E15" s="11" t="s">
        <v>25</v>
      </c>
      <c r="F15" s="12">
        <v>35000</v>
      </c>
      <c r="G15" s="12">
        <v>0</v>
      </c>
      <c r="H15" s="29">
        <f t="shared" si="0"/>
        <v>0</v>
      </c>
    </row>
    <row r="16" spans="1:8" ht="25.5" x14ac:dyDescent="0.25">
      <c r="A16" s="10" t="s">
        <v>20</v>
      </c>
      <c r="B16" s="11" t="s">
        <v>28</v>
      </c>
      <c r="C16" s="11" t="s">
        <v>29</v>
      </c>
      <c r="D16" s="11" t="s">
        <v>26</v>
      </c>
      <c r="E16" s="11" t="s">
        <v>27</v>
      </c>
      <c r="F16" s="12">
        <v>359135</v>
      </c>
      <c r="G16" s="12">
        <v>86589.73</v>
      </c>
      <c r="H16" s="29">
        <f t="shared" si="0"/>
        <v>24.110635276428084</v>
      </c>
    </row>
    <row r="17" spans="1:8" ht="25.5" x14ac:dyDescent="0.25">
      <c r="A17" s="10" t="s">
        <v>20</v>
      </c>
      <c r="B17" s="11" t="s">
        <v>28</v>
      </c>
      <c r="C17" s="11" t="s">
        <v>29</v>
      </c>
      <c r="D17" s="11" t="s">
        <v>33</v>
      </c>
      <c r="E17" s="11" t="s">
        <v>34</v>
      </c>
      <c r="F17" s="12">
        <v>87000</v>
      </c>
      <c r="G17" s="12">
        <v>20455.7</v>
      </c>
      <c r="H17" s="29">
        <f t="shared" si="0"/>
        <v>23.512298850574716</v>
      </c>
    </row>
    <row r="18" spans="1:8" ht="25.5" x14ac:dyDescent="0.25">
      <c r="A18" s="10" t="s">
        <v>20</v>
      </c>
      <c r="B18" s="11" t="s">
        <v>28</v>
      </c>
      <c r="C18" s="11" t="s">
        <v>29</v>
      </c>
      <c r="D18" s="11" t="s">
        <v>33</v>
      </c>
      <c r="E18" s="11" t="s">
        <v>35</v>
      </c>
      <c r="F18" s="12">
        <v>5900</v>
      </c>
      <c r="G18" s="12">
        <v>400.26</v>
      </c>
      <c r="H18" s="29">
        <f t="shared" si="0"/>
        <v>6.7840677966101683</v>
      </c>
    </row>
    <row r="19" spans="1:8" ht="25.5" x14ac:dyDescent="0.25">
      <c r="A19" s="10" t="s">
        <v>20</v>
      </c>
      <c r="B19" s="11" t="s">
        <v>28</v>
      </c>
      <c r="C19" s="11" t="s">
        <v>29</v>
      </c>
      <c r="D19" s="11" t="s">
        <v>33</v>
      </c>
      <c r="E19" s="11" t="s">
        <v>36</v>
      </c>
      <c r="F19" s="12">
        <v>42702</v>
      </c>
      <c r="G19" s="12">
        <v>4500</v>
      </c>
      <c r="H19" s="29">
        <f t="shared" si="0"/>
        <v>10.538148096107911</v>
      </c>
    </row>
    <row r="20" spans="1:8" ht="25.5" x14ac:dyDescent="0.25">
      <c r="A20" s="10" t="s">
        <v>20</v>
      </c>
      <c r="B20" s="11" t="s">
        <v>28</v>
      </c>
      <c r="C20" s="11" t="s">
        <v>29</v>
      </c>
      <c r="D20" s="11" t="s">
        <v>33</v>
      </c>
      <c r="E20" s="11" t="s">
        <v>37</v>
      </c>
      <c r="F20" s="12">
        <v>139471</v>
      </c>
      <c r="G20" s="12">
        <v>24453</v>
      </c>
      <c r="H20" s="29">
        <f t="shared" si="0"/>
        <v>17.532677043973301</v>
      </c>
    </row>
    <row r="21" spans="1:8" ht="25.5" x14ac:dyDescent="0.25">
      <c r="A21" s="10" t="s">
        <v>20</v>
      </c>
      <c r="B21" s="11" t="s">
        <v>28</v>
      </c>
      <c r="C21" s="11" t="s">
        <v>29</v>
      </c>
      <c r="D21" s="11" t="s">
        <v>33</v>
      </c>
      <c r="E21" s="11" t="s">
        <v>38</v>
      </c>
      <c r="F21" s="12">
        <v>72000</v>
      </c>
      <c r="G21" s="12">
        <v>0</v>
      </c>
      <c r="H21" s="29">
        <f t="shared" si="0"/>
        <v>0</v>
      </c>
    </row>
    <row r="22" spans="1:8" ht="25.5" x14ac:dyDescent="0.25">
      <c r="A22" s="10" t="s">
        <v>20</v>
      </c>
      <c r="B22" s="11" t="s">
        <v>28</v>
      </c>
      <c r="C22" s="11" t="s">
        <v>29</v>
      </c>
      <c r="D22" s="11" t="s">
        <v>39</v>
      </c>
      <c r="E22" s="11" t="s">
        <v>35</v>
      </c>
      <c r="F22" s="12">
        <v>313000</v>
      </c>
      <c r="G22" s="12">
        <v>300871.75</v>
      </c>
      <c r="H22" s="29">
        <f t="shared" si="0"/>
        <v>96.125159744408947</v>
      </c>
    </row>
    <row r="23" spans="1:8" ht="25.5" x14ac:dyDescent="0.25">
      <c r="A23" s="10" t="s">
        <v>20</v>
      </c>
      <c r="B23" s="11" t="s">
        <v>28</v>
      </c>
      <c r="C23" s="11" t="s">
        <v>29</v>
      </c>
      <c r="D23" s="11" t="s">
        <v>40</v>
      </c>
      <c r="E23" s="11" t="s">
        <v>41</v>
      </c>
      <c r="F23" s="12">
        <v>3946</v>
      </c>
      <c r="G23" s="12">
        <v>2000</v>
      </c>
      <c r="H23" s="29">
        <f t="shared" si="0"/>
        <v>50.684237202230108</v>
      </c>
    </row>
    <row r="24" spans="1:8" ht="25.5" x14ac:dyDescent="0.25">
      <c r="A24" s="10" t="s">
        <v>20</v>
      </c>
      <c r="B24" s="11" t="s">
        <v>28</v>
      </c>
      <c r="C24" s="11" t="s">
        <v>42</v>
      </c>
      <c r="D24" s="11" t="s">
        <v>22</v>
      </c>
      <c r="E24" s="11" t="s">
        <v>43</v>
      </c>
      <c r="F24" s="12">
        <v>138467</v>
      </c>
      <c r="G24" s="12">
        <v>21746.400000000001</v>
      </c>
      <c r="H24" s="29">
        <f t="shared" si="0"/>
        <v>15.705113853842434</v>
      </c>
    </row>
    <row r="25" spans="1:8" ht="25.5" x14ac:dyDescent="0.25">
      <c r="A25" s="10" t="s">
        <v>20</v>
      </c>
      <c r="B25" s="11" t="s">
        <v>28</v>
      </c>
      <c r="C25" s="11" t="s">
        <v>42</v>
      </c>
      <c r="D25" s="11" t="s">
        <v>26</v>
      </c>
      <c r="E25" s="11" t="s">
        <v>43</v>
      </c>
      <c r="F25" s="12">
        <v>41800</v>
      </c>
      <c r="G25" s="12">
        <v>6567.41</v>
      </c>
      <c r="H25" s="29">
        <f t="shared" si="0"/>
        <v>15.711507177033493</v>
      </c>
    </row>
    <row r="26" spans="1:8" ht="25.5" x14ac:dyDescent="0.25">
      <c r="A26" s="10" t="s">
        <v>20</v>
      </c>
      <c r="B26" s="11" t="s">
        <v>28</v>
      </c>
      <c r="C26" s="11" t="s">
        <v>44</v>
      </c>
      <c r="D26" s="11" t="s">
        <v>33</v>
      </c>
      <c r="E26" s="11" t="s">
        <v>45</v>
      </c>
      <c r="F26" s="12">
        <v>20225</v>
      </c>
      <c r="G26" s="12">
        <v>0</v>
      </c>
      <c r="H26" s="29">
        <f t="shared" si="0"/>
        <v>0</v>
      </c>
    </row>
    <row r="27" spans="1:8" ht="25.5" x14ac:dyDescent="0.25">
      <c r="A27" s="10" t="s">
        <v>20</v>
      </c>
      <c r="B27" s="11" t="s">
        <v>28</v>
      </c>
      <c r="C27" s="11" t="s">
        <v>46</v>
      </c>
      <c r="D27" s="11" t="s">
        <v>47</v>
      </c>
      <c r="E27" s="11" t="s">
        <v>48</v>
      </c>
      <c r="F27" s="12">
        <v>12700</v>
      </c>
      <c r="G27" s="12">
        <v>3174</v>
      </c>
      <c r="H27" s="29">
        <f t="shared" si="0"/>
        <v>24.992125984251967</v>
      </c>
    </row>
    <row r="28" spans="1:8" x14ac:dyDescent="0.25">
      <c r="A28" s="7" t="s">
        <v>49</v>
      </c>
      <c r="B28" s="8"/>
      <c r="C28" s="8"/>
      <c r="D28" s="8"/>
      <c r="E28" s="8"/>
      <c r="F28" s="9">
        <v>67300</v>
      </c>
      <c r="G28" s="9">
        <v>16824</v>
      </c>
      <c r="H28" s="29">
        <f t="shared" si="0"/>
        <v>24.99851411589896</v>
      </c>
    </row>
    <row r="29" spans="1:8" ht="25.5" x14ac:dyDescent="0.25">
      <c r="A29" s="10" t="s">
        <v>20</v>
      </c>
      <c r="B29" s="11" t="s">
        <v>49</v>
      </c>
      <c r="C29" s="11" t="s">
        <v>50</v>
      </c>
      <c r="D29" s="11" t="s">
        <v>47</v>
      </c>
      <c r="E29" s="11" t="s">
        <v>51</v>
      </c>
      <c r="F29" s="12">
        <v>14200</v>
      </c>
      <c r="G29" s="12">
        <v>3549</v>
      </c>
      <c r="H29" s="29">
        <f t="shared" si="0"/>
        <v>24.992957746478872</v>
      </c>
    </row>
    <row r="30" spans="1:8" ht="25.5" x14ac:dyDescent="0.25">
      <c r="A30" s="10" t="s">
        <v>20</v>
      </c>
      <c r="B30" s="11" t="s">
        <v>49</v>
      </c>
      <c r="C30" s="11" t="s">
        <v>52</v>
      </c>
      <c r="D30" s="11" t="s">
        <v>47</v>
      </c>
      <c r="E30" s="11" t="s">
        <v>53</v>
      </c>
      <c r="F30" s="12">
        <v>53100</v>
      </c>
      <c r="G30" s="12">
        <v>13275</v>
      </c>
      <c r="H30" s="29">
        <f t="shared" si="0"/>
        <v>25</v>
      </c>
    </row>
    <row r="31" spans="1:8" x14ac:dyDescent="0.25">
      <c r="A31" s="7" t="s">
        <v>54</v>
      </c>
      <c r="B31" s="8"/>
      <c r="C31" s="8"/>
      <c r="D31" s="8"/>
      <c r="E31" s="8"/>
      <c r="F31" s="9">
        <v>134970.79999999999</v>
      </c>
      <c r="G31" s="9">
        <v>0</v>
      </c>
      <c r="H31" s="29">
        <f t="shared" si="0"/>
        <v>0</v>
      </c>
    </row>
    <row r="32" spans="1:8" ht="25.5" x14ac:dyDescent="0.25">
      <c r="A32" s="10" t="s">
        <v>20</v>
      </c>
      <c r="B32" s="11" t="s">
        <v>54</v>
      </c>
      <c r="C32" s="11" t="s">
        <v>55</v>
      </c>
      <c r="D32" s="11" t="s">
        <v>56</v>
      </c>
      <c r="E32" s="11" t="s">
        <v>57</v>
      </c>
      <c r="F32" s="12">
        <v>134970.79999999999</v>
      </c>
      <c r="G32" s="12">
        <v>0</v>
      </c>
      <c r="H32" s="29">
        <f t="shared" si="0"/>
        <v>0</v>
      </c>
    </row>
    <row r="33" spans="1:8" x14ac:dyDescent="0.25">
      <c r="A33" s="7" t="s">
        <v>58</v>
      </c>
      <c r="B33" s="8"/>
      <c r="C33" s="8"/>
      <c r="D33" s="8"/>
      <c r="E33" s="8"/>
      <c r="F33" s="9">
        <v>15000</v>
      </c>
      <c r="G33" s="9">
        <v>0</v>
      </c>
      <c r="H33" s="29">
        <f t="shared" si="0"/>
        <v>0</v>
      </c>
    </row>
    <row r="34" spans="1:8" ht="25.5" x14ac:dyDescent="0.25">
      <c r="A34" s="10" t="s">
        <v>20</v>
      </c>
      <c r="B34" s="11" t="s">
        <v>58</v>
      </c>
      <c r="C34" s="11" t="s">
        <v>59</v>
      </c>
      <c r="D34" s="11" t="s">
        <v>60</v>
      </c>
      <c r="E34" s="11" t="s">
        <v>57</v>
      </c>
      <c r="F34" s="12">
        <v>15000</v>
      </c>
      <c r="G34" s="12">
        <v>0</v>
      </c>
      <c r="H34" s="29">
        <f t="shared" si="0"/>
        <v>0</v>
      </c>
    </row>
    <row r="35" spans="1:8" x14ac:dyDescent="0.25">
      <c r="A35" s="7" t="s">
        <v>61</v>
      </c>
      <c r="B35" s="8"/>
      <c r="C35" s="8"/>
      <c r="D35" s="8"/>
      <c r="E35" s="8"/>
      <c r="F35" s="9">
        <v>167117.98000000001</v>
      </c>
      <c r="G35" s="9">
        <v>105842.58</v>
      </c>
      <c r="H35" s="29">
        <f t="shared" si="0"/>
        <v>63.334047000807445</v>
      </c>
    </row>
    <row r="36" spans="1:8" ht="25.5" x14ac:dyDescent="0.25">
      <c r="A36" s="10" t="s">
        <v>20</v>
      </c>
      <c r="B36" s="11" t="s">
        <v>61</v>
      </c>
      <c r="C36" s="11" t="s">
        <v>62</v>
      </c>
      <c r="D36" s="11" t="s">
        <v>33</v>
      </c>
      <c r="E36" s="11" t="s">
        <v>37</v>
      </c>
      <c r="F36" s="12">
        <v>60000</v>
      </c>
      <c r="G36" s="12">
        <v>28724.6</v>
      </c>
      <c r="H36" s="29">
        <f t="shared" si="0"/>
        <v>47.874333333333333</v>
      </c>
    </row>
    <row r="37" spans="1:8" ht="25.5" x14ac:dyDescent="0.25">
      <c r="A37" s="10" t="s">
        <v>20</v>
      </c>
      <c r="B37" s="11" t="s">
        <v>61</v>
      </c>
      <c r="C37" s="11" t="s">
        <v>62</v>
      </c>
      <c r="D37" s="11" t="s">
        <v>33</v>
      </c>
      <c r="E37" s="11" t="s">
        <v>41</v>
      </c>
      <c r="F37" s="12">
        <v>30000</v>
      </c>
      <c r="G37" s="12">
        <v>0</v>
      </c>
      <c r="H37" s="29">
        <f t="shared" si="0"/>
        <v>0</v>
      </c>
    </row>
    <row r="38" spans="1:8" ht="25.5" x14ac:dyDescent="0.25">
      <c r="A38" s="10" t="s">
        <v>20</v>
      </c>
      <c r="B38" s="11" t="s">
        <v>61</v>
      </c>
      <c r="C38" s="11" t="s">
        <v>62</v>
      </c>
      <c r="D38" s="11" t="s">
        <v>39</v>
      </c>
      <c r="E38" s="11" t="s">
        <v>35</v>
      </c>
      <c r="F38" s="12">
        <v>69343.98</v>
      </c>
      <c r="G38" s="12">
        <v>69343.98</v>
      </c>
      <c r="H38" s="29">
        <f t="shared" si="0"/>
        <v>100</v>
      </c>
    </row>
    <row r="39" spans="1:8" ht="25.5" x14ac:dyDescent="0.25">
      <c r="A39" s="10" t="s">
        <v>20</v>
      </c>
      <c r="B39" s="11" t="s">
        <v>61</v>
      </c>
      <c r="C39" s="11" t="s">
        <v>62</v>
      </c>
      <c r="D39" s="11" t="s">
        <v>63</v>
      </c>
      <c r="E39" s="11" t="s">
        <v>41</v>
      </c>
      <c r="F39" s="12">
        <v>2774</v>
      </c>
      <c r="G39" s="12">
        <v>2774</v>
      </c>
      <c r="H39" s="29">
        <f t="shared" si="0"/>
        <v>100</v>
      </c>
    </row>
    <row r="40" spans="1:8" ht="25.5" x14ac:dyDescent="0.25">
      <c r="A40" s="10" t="s">
        <v>20</v>
      </c>
      <c r="B40" s="11" t="s">
        <v>61</v>
      </c>
      <c r="C40" s="11" t="s">
        <v>62</v>
      </c>
      <c r="D40" s="11" t="s">
        <v>64</v>
      </c>
      <c r="E40" s="11" t="s">
        <v>41</v>
      </c>
      <c r="F40" s="12">
        <v>5000</v>
      </c>
      <c r="G40" s="12">
        <v>5000</v>
      </c>
      <c r="H40" s="29">
        <f t="shared" si="0"/>
        <v>100</v>
      </c>
    </row>
    <row r="41" spans="1:8" x14ac:dyDescent="0.25">
      <c r="A41" s="7" t="s">
        <v>65</v>
      </c>
      <c r="B41" s="8"/>
      <c r="C41" s="8"/>
      <c r="D41" s="8"/>
      <c r="E41" s="8"/>
      <c r="F41" s="9">
        <v>50000</v>
      </c>
      <c r="G41" s="9">
        <v>0</v>
      </c>
      <c r="H41" s="29">
        <f t="shared" si="0"/>
        <v>0</v>
      </c>
    </row>
    <row r="42" spans="1:8" ht="25.5" x14ac:dyDescent="0.25">
      <c r="A42" s="10" t="s">
        <v>20</v>
      </c>
      <c r="B42" s="11" t="s">
        <v>65</v>
      </c>
      <c r="C42" s="11" t="s">
        <v>66</v>
      </c>
      <c r="D42" s="11" t="s">
        <v>33</v>
      </c>
      <c r="E42" s="11" t="s">
        <v>57</v>
      </c>
      <c r="F42" s="12">
        <v>50000</v>
      </c>
      <c r="G42" s="12">
        <v>0</v>
      </c>
      <c r="H42" s="29">
        <f t="shared" si="0"/>
        <v>0</v>
      </c>
    </row>
    <row r="43" spans="1:8" x14ac:dyDescent="0.25">
      <c r="A43" s="7" t="s">
        <v>67</v>
      </c>
      <c r="B43" s="8"/>
      <c r="C43" s="8"/>
      <c r="D43" s="8"/>
      <c r="E43" s="8"/>
      <c r="F43" s="9">
        <v>40645</v>
      </c>
      <c r="G43" s="9">
        <v>16000</v>
      </c>
      <c r="H43" s="29">
        <f t="shared" si="0"/>
        <v>39.365235576331656</v>
      </c>
    </row>
    <row r="44" spans="1:8" ht="25.5" x14ac:dyDescent="0.25">
      <c r="A44" s="10" t="s">
        <v>20</v>
      </c>
      <c r="B44" s="11" t="s">
        <v>67</v>
      </c>
      <c r="C44" s="11" t="s">
        <v>68</v>
      </c>
      <c r="D44" s="11" t="s">
        <v>33</v>
      </c>
      <c r="E44" s="11" t="s">
        <v>69</v>
      </c>
      <c r="F44" s="12">
        <v>40645</v>
      </c>
      <c r="G44" s="12">
        <v>16000</v>
      </c>
      <c r="H44" s="29">
        <f t="shared" si="0"/>
        <v>39.365235576331656</v>
      </c>
    </row>
    <row r="45" spans="1:8" x14ac:dyDescent="0.25">
      <c r="A45" s="7" t="s">
        <v>70</v>
      </c>
      <c r="B45" s="8"/>
      <c r="C45" s="8"/>
      <c r="D45" s="8"/>
      <c r="E45" s="8"/>
      <c r="F45" s="9">
        <v>1773668</v>
      </c>
      <c r="G45" s="9">
        <v>187908.82</v>
      </c>
      <c r="H45" s="29">
        <f t="shared" si="0"/>
        <v>10.594362642839585</v>
      </c>
    </row>
    <row r="46" spans="1:8" ht="25.5" x14ac:dyDescent="0.25">
      <c r="A46" s="10" t="s">
        <v>20</v>
      </c>
      <c r="B46" s="11" t="s">
        <v>70</v>
      </c>
      <c r="C46" s="11" t="s">
        <v>71</v>
      </c>
      <c r="D46" s="11" t="s">
        <v>33</v>
      </c>
      <c r="E46" s="11" t="s">
        <v>72</v>
      </c>
      <c r="F46" s="12">
        <v>1118500</v>
      </c>
      <c r="G46" s="12">
        <v>0</v>
      </c>
      <c r="H46" s="29">
        <f t="shared" si="0"/>
        <v>0</v>
      </c>
    </row>
    <row r="47" spans="1:8" ht="25.5" x14ac:dyDescent="0.25">
      <c r="A47" s="10" t="s">
        <v>20</v>
      </c>
      <c r="B47" s="11" t="s">
        <v>70</v>
      </c>
      <c r="C47" s="11" t="s">
        <v>73</v>
      </c>
      <c r="D47" s="11" t="s">
        <v>33</v>
      </c>
      <c r="E47" s="11" t="s">
        <v>74</v>
      </c>
      <c r="F47" s="12">
        <v>28740</v>
      </c>
      <c r="G47" s="12">
        <v>0</v>
      </c>
      <c r="H47" s="29">
        <f t="shared" si="0"/>
        <v>0</v>
      </c>
    </row>
    <row r="48" spans="1:8" ht="25.5" x14ac:dyDescent="0.25">
      <c r="A48" s="10" t="s">
        <v>20</v>
      </c>
      <c r="B48" s="11" t="s">
        <v>70</v>
      </c>
      <c r="C48" s="11" t="s">
        <v>75</v>
      </c>
      <c r="D48" s="11" t="s">
        <v>33</v>
      </c>
      <c r="E48" s="11" t="s">
        <v>57</v>
      </c>
      <c r="F48" s="12">
        <v>137000</v>
      </c>
      <c r="G48" s="12">
        <v>49125.7</v>
      </c>
      <c r="H48" s="29">
        <f t="shared" si="0"/>
        <v>35.858175182481752</v>
      </c>
    </row>
    <row r="49" spans="1:8" ht="25.5" x14ac:dyDescent="0.25">
      <c r="A49" s="10" t="s">
        <v>20</v>
      </c>
      <c r="B49" s="11" t="s">
        <v>70</v>
      </c>
      <c r="C49" s="11" t="s">
        <v>76</v>
      </c>
      <c r="D49" s="11" t="s">
        <v>33</v>
      </c>
      <c r="E49" s="11" t="s">
        <v>57</v>
      </c>
      <c r="F49" s="12">
        <v>75000</v>
      </c>
      <c r="G49" s="12">
        <v>27375.82</v>
      </c>
      <c r="H49" s="29">
        <f t="shared" si="0"/>
        <v>36.501093333333337</v>
      </c>
    </row>
    <row r="50" spans="1:8" ht="25.5" x14ac:dyDescent="0.25">
      <c r="A50" s="10" t="s">
        <v>20</v>
      </c>
      <c r="B50" s="11" t="s">
        <v>70</v>
      </c>
      <c r="C50" s="11" t="s">
        <v>76</v>
      </c>
      <c r="D50" s="11" t="s">
        <v>39</v>
      </c>
      <c r="E50" s="11" t="s">
        <v>35</v>
      </c>
      <c r="F50" s="12">
        <v>270000</v>
      </c>
      <c r="G50" s="12">
        <v>111407.3</v>
      </c>
      <c r="H50" s="29">
        <f t="shared" si="0"/>
        <v>41.261962962962961</v>
      </c>
    </row>
    <row r="51" spans="1:8" ht="25.5" x14ac:dyDescent="0.25">
      <c r="A51" s="10" t="s">
        <v>20</v>
      </c>
      <c r="B51" s="11" t="s">
        <v>70</v>
      </c>
      <c r="C51" s="11" t="s">
        <v>77</v>
      </c>
      <c r="D51" s="11" t="s">
        <v>33</v>
      </c>
      <c r="E51" s="11" t="s">
        <v>57</v>
      </c>
      <c r="F51" s="12">
        <v>33100</v>
      </c>
      <c r="G51" s="12">
        <v>0</v>
      </c>
      <c r="H51" s="29">
        <f t="shared" si="0"/>
        <v>0</v>
      </c>
    </row>
    <row r="52" spans="1:8" ht="25.5" x14ac:dyDescent="0.25">
      <c r="A52" s="10" t="s">
        <v>20</v>
      </c>
      <c r="B52" s="11" t="s">
        <v>70</v>
      </c>
      <c r="C52" s="11" t="s">
        <v>78</v>
      </c>
      <c r="D52" s="11" t="s">
        <v>22</v>
      </c>
      <c r="E52" s="11" t="s">
        <v>57</v>
      </c>
      <c r="F52" s="12">
        <v>16310</v>
      </c>
      <c r="G52" s="12">
        <v>0</v>
      </c>
      <c r="H52" s="29">
        <f t="shared" si="0"/>
        <v>0</v>
      </c>
    </row>
    <row r="53" spans="1:8" ht="25.5" x14ac:dyDescent="0.25">
      <c r="A53" s="10" t="s">
        <v>20</v>
      </c>
      <c r="B53" s="11" t="s">
        <v>70</v>
      </c>
      <c r="C53" s="11" t="s">
        <v>78</v>
      </c>
      <c r="D53" s="11" t="s">
        <v>26</v>
      </c>
      <c r="E53" s="11" t="s">
        <v>57</v>
      </c>
      <c r="F53" s="12">
        <v>4926</v>
      </c>
      <c r="G53" s="12">
        <v>0</v>
      </c>
      <c r="H53" s="29">
        <f t="shared" si="0"/>
        <v>0</v>
      </c>
    </row>
    <row r="54" spans="1:8" ht="25.5" x14ac:dyDescent="0.25">
      <c r="A54" s="10" t="s">
        <v>20</v>
      </c>
      <c r="B54" s="11" t="s">
        <v>70</v>
      </c>
      <c r="C54" s="11" t="s">
        <v>79</v>
      </c>
      <c r="D54" s="11" t="s">
        <v>22</v>
      </c>
      <c r="E54" s="11" t="s">
        <v>57</v>
      </c>
      <c r="F54" s="12">
        <v>69195</v>
      </c>
      <c r="G54" s="12">
        <v>0</v>
      </c>
      <c r="H54" s="29">
        <f t="shared" si="0"/>
        <v>0</v>
      </c>
    </row>
    <row r="55" spans="1:8" ht="25.5" x14ac:dyDescent="0.25">
      <c r="A55" s="10" t="s">
        <v>20</v>
      </c>
      <c r="B55" s="11" t="s">
        <v>70</v>
      </c>
      <c r="C55" s="11" t="s">
        <v>79</v>
      </c>
      <c r="D55" s="11" t="s">
        <v>26</v>
      </c>
      <c r="E55" s="11" t="s">
        <v>57</v>
      </c>
      <c r="F55" s="12">
        <v>20897</v>
      </c>
      <c r="G55" s="12">
        <v>0</v>
      </c>
      <c r="H55" s="29">
        <f t="shared" si="0"/>
        <v>0</v>
      </c>
    </row>
    <row r="56" spans="1:8" x14ac:dyDescent="0.25">
      <c r="A56" s="7" t="s">
        <v>80</v>
      </c>
      <c r="B56" s="8"/>
      <c r="C56" s="8"/>
      <c r="D56" s="8"/>
      <c r="E56" s="8"/>
      <c r="F56" s="9">
        <v>209877</v>
      </c>
      <c r="G56" s="9">
        <v>37539.06</v>
      </c>
      <c r="H56" s="29">
        <f t="shared" si="0"/>
        <v>17.886219071170256</v>
      </c>
    </row>
    <row r="57" spans="1:8" ht="25.5" x14ac:dyDescent="0.25">
      <c r="A57" s="10" t="s">
        <v>20</v>
      </c>
      <c r="B57" s="11" t="s">
        <v>80</v>
      </c>
      <c r="C57" s="11" t="s">
        <v>81</v>
      </c>
      <c r="D57" s="11" t="s">
        <v>82</v>
      </c>
      <c r="E57" s="11" t="s">
        <v>57</v>
      </c>
      <c r="F57" s="12">
        <v>209877</v>
      </c>
      <c r="G57" s="12">
        <v>37539.06</v>
      </c>
      <c r="H57" s="29">
        <f t="shared" si="0"/>
        <v>17.886219071170256</v>
      </c>
    </row>
    <row r="58" spans="1:8" x14ac:dyDescent="0.25">
      <c r="A58" s="7" t="s">
        <v>83</v>
      </c>
      <c r="B58" s="8"/>
      <c r="C58" s="8"/>
      <c r="D58" s="8"/>
      <c r="E58" s="8"/>
      <c r="F58" s="9">
        <v>40000</v>
      </c>
      <c r="G58" s="9">
        <v>40000</v>
      </c>
      <c r="H58" s="29">
        <f t="shared" si="0"/>
        <v>100</v>
      </c>
    </row>
    <row r="59" spans="1:8" ht="26.25" thickBot="1" x14ac:dyDescent="0.3">
      <c r="A59" s="10" t="s">
        <v>20</v>
      </c>
      <c r="B59" s="11" t="s">
        <v>83</v>
      </c>
      <c r="C59" s="11" t="s">
        <v>84</v>
      </c>
      <c r="D59" s="11" t="s">
        <v>85</v>
      </c>
      <c r="E59" s="11" t="s">
        <v>57</v>
      </c>
      <c r="F59" s="12">
        <v>40000</v>
      </c>
      <c r="G59" s="12">
        <v>40000</v>
      </c>
      <c r="H59" s="29">
        <f t="shared" si="0"/>
        <v>100</v>
      </c>
    </row>
    <row r="60" spans="1:8" ht="15.75" thickBot="1" x14ac:dyDescent="0.3">
      <c r="A60" s="13" t="s">
        <v>86</v>
      </c>
      <c r="B60" s="14"/>
      <c r="C60" s="14"/>
      <c r="D60" s="14"/>
      <c r="E60" s="14"/>
      <c r="F60" s="15">
        <v>5841444.7800000003</v>
      </c>
      <c r="G60" s="15">
        <v>1268704.52</v>
      </c>
      <c r="H60" s="29">
        <f t="shared" si="0"/>
        <v>21.719019314259441</v>
      </c>
    </row>
    <row r="61" spans="1:8" x14ac:dyDescent="0.25">
      <c r="A61" s="16"/>
      <c r="B61" s="16"/>
      <c r="C61" s="16"/>
      <c r="D61" s="16"/>
      <c r="E61" s="16"/>
      <c r="F61" s="16"/>
      <c r="G61" s="16"/>
      <c r="H61" s="16"/>
    </row>
    <row r="62" spans="1:8" x14ac:dyDescent="0.25">
      <c r="A62" s="27"/>
      <c r="B62" s="28"/>
      <c r="C62" s="28"/>
      <c r="D62" s="28"/>
      <c r="E62" s="28"/>
      <c r="F62" s="28"/>
      <c r="G62" s="28"/>
      <c r="H62" s="28"/>
    </row>
    <row r="63" spans="1:8" x14ac:dyDescent="0.25">
      <c r="A63" s="1" t="s">
        <v>89</v>
      </c>
    </row>
    <row r="66" spans="1:1" x14ac:dyDescent="0.25">
      <c r="A66" s="1" t="s">
        <v>90</v>
      </c>
    </row>
  </sheetData>
  <mergeCells count="10">
    <mergeCell ref="A62:H62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7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Расходы &lt;/DocName&gt;&#10;  &lt;VariantName&gt;Расходы &lt;/VariantName&gt;&#10;  &lt;VariantLink&gt;40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357E3F-70FD-457B-9303-9C102DCDD4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Мурзаева</cp:lastModifiedBy>
  <cp:lastPrinted>2021-04-06T10:02:38Z</cp:lastPrinted>
  <dcterms:created xsi:type="dcterms:W3CDTF">2021-04-06T10:01:04Z</dcterms:created>
  <dcterms:modified xsi:type="dcterms:W3CDTF">2021-04-06T10:03:11Z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Расходы (5).xlsx</vt:lpwstr>
  </property>
  <property fmtid="{D5CDD505-2E9C-101B-9397-08002B2CF9AE}" pid="3" name="Название отчета">
    <vt:lpwstr>Расходы (5).xlsx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20.2.2923.1645160577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komi_2021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